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<sst xmlns="http://schemas.openxmlformats.org/spreadsheetml/2006/main" count="36" uniqueCount="35">
  <si>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2025年粮油规模种植主体单产提升项目（大豆）奖励名单</t>
  </si>
  <si>
    <t>序号</t>
  </si>
  <si>
    <t>乡镇村</t>
  </si>
  <si>
    <t>主体姓名</t>
  </si>
  <si>
    <t>品种</t>
  </si>
  <si>
    <t>秋粮测产数据</t>
  </si>
  <si>
    <t>获奖等级</t>
  </si>
  <si>
    <t>奖金
（万元）</t>
  </si>
  <si>
    <t>合计</t>
  </si>
  <si>
    <t>亩株数</t>
  </si>
  <si>
    <t>株粒数</t>
  </si>
  <si>
    <t>百粒重
（克）</t>
  </si>
  <si>
    <t>理论产量</t>
  </si>
  <si>
    <t>预计产量
（公斤/亩）</t>
  </si>
  <si>
    <t>招贤乡单庄村</t>
  </si>
  <si>
    <t>单春山</t>
  </si>
  <si>
    <t>天辰6号</t>
  </si>
  <si>
    <t>特等奖</t>
  </si>
  <si>
    <t>番田镇大金香</t>
  </si>
  <si>
    <t>温太烽</t>
  </si>
  <si>
    <t>濮豆754</t>
  </si>
  <si>
    <t>一等奖</t>
  </si>
  <si>
    <t>县农场</t>
  </si>
  <si>
    <t>闫爱珍</t>
  </si>
  <si>
    <t>郑1307</t>
  </si>
  <si>
    <t>二等奖</t>
  </si>
  <si>
    <t>岳村方头村</t>
  </si>
  <si>
    <t>白胜利</t>
  </si>
  <si>
    <t>番田镇西小吴村</t>
  </si>
  <si>
    <t>陈国旗</t>
  </si>
  <si>
    <t>南农47</t>
  </si>
  <si>
    <t>三等奖</t>
  </si>
  <si>
    <t>祥云镇大玉兰村</t>
  </si>
  <si>
    <t>朱乐军</t>
  </si>
  <si>
    <t>郓豆1号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</si>
</sst>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7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8">
      <alignment vertical="center"/>
    </xf>
    <xf numFmtId="0" fontId="10" fillId="0" borderId="8">
      <alignment vertical="center"/>
    </xf>
    <xf numFmtId="0" fontId="11" fillId="0" borderId="9">
      <alignment vertical="center"/>
    </xf>
    <xf numFmtId="0" fontId="11" fillId="0" borderId="0">
      <alignment vertical="center"/>
    </xf>
    <xf numFmtId="0" fontId="12" fillId="3" borderId="10">
      <alignment vertical="center"/>
    </xf>
    <xf numFmtId="0" fontId="13" fillId="4" borderId="11">
      <alignment vertical="center"/>
    </xf>
    <xf numFmtId="0" fontId="14" fillId="4" borderId="10">
      <alignment vertical="center"/>
    </xf>
    <xf numFmtId="0" fontId="15" fillId="5" borderId="12">
      <alignment vertical="center"/>
    </xf>
    <xf numFmtId="0" fontId="16" fillId="0" borderId="13">
      <alignment vertical="center"/>
    </xf>
    <xf numFmtId="0" fontId="17" fillId="0" borderId="14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5"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C5" sqref="C5"/>
    </sheetView>
  </sheetViews>
  <sheetFormatPr defaultColWidth="9" defaultRowHeight="13.5"/>
  <cols>
    <col min="1" max="1" width="7" customWidth="1"/>
    <col min="2" max="2" width="17.75" customWidth="1"/>
    <col min="3" max="3" width="10.875" customWidth="1"/>
    <col min="5" max="5" width="13.25" style="1"/>
    <col min="6" max="6" width="9.125"/>
    <col min="8" max="8" width="12.625" hidden="1" customWidth="1"/>
    <col min="9" max="9" width="15.875" style="1"/>
    <col min="10" max="10" width="12.375" customWidth="1"/>
    <col min="11" max="11" width="12.125" customWidth="1"/>
  </cols>
  <sheetData>
    <row r="1" ht="62" customHeight="1" spans="1:12">
      <c r="A1" s="2" t="s">
        <v>0</v>
      </c>
      <c r="B1" s="2"/>
      <c r="C1" s="2"/>
      <c r="D1" s="2"/>
      <c r="E1" s="3"/>
      <c r="F1" s="2"/>
      <c r="G1" s="2"/>
      <c r="H1" s="2"/>
      <c r="I1" s="3"/>
      <c r="J1" s="2"/>
      <c r="K1" s="2"/>
      <c r="L1" s="2"/>
    </row>
    <row r="2" ht="29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/>
      <c r="G2" s="6"/>
      <c r="H2" s="6"/>
      <c r="I2" s="7"/>
      <c r="J2" s="8" t="s">
        <v>6</v>
      </c>
      <c r="K2" s="9" t="s">
        <v>7</v>
      </c>
      <c r="L2" s="8" t="s">
        <v>8</v>
      </c>
    </row>
    <row r="3" ht="37.5" spans="1:12">
      <c r="A3" s="10"/>
      <c r="B3" s="10"/>
      <c r="C3" s="10"/>
      <c r="D3" s="10"/>
      <c r="E3" s="11" t="s">
        <v>9</v>
      </c>
      <c r="F3" s="12" t="s">
        <v>10</v>
      </c>
      <c r="G3" s="13" t="s">
        <v>11</v>
      </c>
      <c r="H3" s="12" t="s">
        <v>12</v>
      </c>
      <c r="I3" s="14" t="s">
        <v>13</v>
      </c>
      <c r="J3" s="8"/>
      <c r="K3" s="9"/>
      <c r="L3" s="8"/>
    </row>
    <row r="4" ht="24" customHeight="1" spans="1:12">
      <c r="A4" s="12">
        <v>1</v>
      </c>
      <c r="B4" s="12" t="s">
        <v>14</v>
      </c>
      <c r="C4" s="12" t="s">
        <v>15</v>
      </c>
      <c r="D4" s="12" t="s">
        <v>16</v>
      </c>
      <c r="E4" s="11">
        <v>9057.13</v>
      </c>
      <c r="F4" s="12">
        <v>226.13</v>
      </c>
      <c r="G4" s="12">
        <v>25</v>
      </c>
      <c r="H4" s="12">
        <f t="shared" ref="H4:H9" si="0">E4*F4*G4/100000</f>
        <v>512.022201725</v>
      </c>
      <c r="I4" s="11">
        <f t="shared" ref="I4:I9" si="1">H4*0.85</f>
        <v>435.21887146625</v>
      </c>
      <c r="J4" s="12" t="s">
        <v>17</v>
      </c>
      <c r="K4" s="12">
        <v>3</v>
      </c>
      <c r="L4" s="12">
        <v>3</v>
      </c>
    </row>
    <row r="5" ht="24" customHeight="1" spans="1:12">
      <c r="A5" s="12">
        <v>2</v>
      </c>
      <c r="B5" s="12" t="s">
        <v>18</v>
      </c>
      <c r="C5" s="12" t="s">
        <v>19</v>
      </c>
      <c r="D5" s="12" t="s">
        <v>20</v>
      </c>
      <c r="E5" s="11">
        <v>9989.495</v>
      </c>
      <c r="F5" s="12">
        <v>216.32</v>
      </c>
      <c r="G5" s="12">
        <v>21.7</v>
      </c>
      <c r="H5" s="12">
        <f t="shared" si="0"/>
        <v>468.9212801728</v>
      </c>
      <c r="I5" s="11">
        <f t="shared" si="1"/>
        <v>398.58308814688</v>
      </c>
      <c r="J5" s="12" t="s">
        <v>21</v>
      </c>
      <c r="K5" s="12">
        <v>2</v>
      </c>
      <c r="L5" s="12">
        <v>2</v>
      </c>
    </row>
    <row r="6" ht="24" customHeight="1" spans="1:12">
      <c r="A6" s="12">
        <v>3</v>
      </c>
      <c r="B6" s="12" t="s">
        <v>22</v>
      </c>
      <c r="C6" s="12" t="s">
        <v>23</v>
      </c>
      <c r="D6" s="12" t="s">
        <v>24</v>
      </c>
      <c r="E6" s="11">
        <v>15315.2</v>
      </c>
      <c r="F6" s="12">
        <v>144.33</v>
      </c>
      <c r="G6" s="12">
        <v>19.8</v>
      </c>
      <c r="H6" s="12">
        <f t="shared" si="0"/>
        <v>437.667677568</v>
      </c>
      <c r="I6" s="11">
        <f t="shared" si="1"/>
        <v>372.0175259328</v>
      </c>
      <c r="J6" s="4" t="s">
        <v>25</v>
      </c>
      <c r="K6" s="12">
        <v>1.5</v>
      </c>
      <c r="L6" s="4">
        <v>3</v>
      </c>
    </row>
    <row r="7" ht="24" customHeight="1" spans="1:12">
      <c r="A7" s="12">
        <v>4</v>
      </c>
      <c r="B7" s="12" t="s">
        <v>26</v>
      </c>
      <c r="C7" s="12" t="s">
        <v>27</v>
      </c>
      <c r="D7" s="12" t="s">
        <v>24</v>
      </c>
      <c r="E7" s="11">
        <v>12267.07</v>
      </c>
      <c r="F7" s="12">
        <v>154.53</v>
      </c>
      <c r="G7" s="12">
        <v>19.8</v>
      </c>
      <c r="H7" s="12">
        <f t="shared" si="0"/>
        <v>375.3348047658</v>
      </c>
      <c r="I7" s="11">
        <f t="shared" si="1"/>
        <v>319.03458405093</v>
      </c>
      <c r="J7" s="10"/>
      <c r="K7" s="12">
        <v>1.5</v>
      </c>
      <c r="L7" s="10"/>
    </row>
    <row r="8" ht="24" customHeight="1" spans="1:12">
      <c r="A8" s="12">
        <v>5</v>
      </c>
      <c r="B8" s="12" t="s">
        <v>28</v>
      </c>
      <c r="C8" s="12" t="s">
        <v>29</v>
      </c>
      <c r="D8" s="12" t="s">
        <v>30</v>
      </c>
      <c r="E8" s="11">
        <v>24228.54</v>
      </c>
      <c r="F8" s="12">
        <v>79.33</v>
      </c>
      <c r="G8" s="12">
        <v>19.4</v>
      </c>
      <c r="H8" s="12">
        <f t="shared" si="0"/>
        <v>372.8777151708</v>
      </c>
      <c r="I8" s="11">
        <f t="shared" si="1"/>
        <v>316.94605789518</v>
      </c>
      <c r="J8" s="4" t="s">
        <v>31</v>
      </c>
      <c r="K8" s="12">
        <v>1</v>
      </c>
      <c r="L8" s="4">
        <v>2</v>
      </c>
    </row>
    <row r="9" ht="24" customHeight="1" spans="1:12">
      <c r="A9" s="12">
        <v>6</v>
      </c>
      <c r="B9" s="12" t="s">
        <v>32</v>
      </c>
      <c r="C9" s="12" t="s">
        <v>33</v>
      </c>
      <c r="D9" s="12" t="s">
        <v>34</v>
      </c>
      <c r="E9" s="11">
        <v>11698.31</v>
      </c>
      <c r="F9" s="12">
        <v>126.8</v>
      </c>
      <c r="G9" s="12">
        <v>24.8</v>
      </c>
      <c r="H9" s="12">
        <f t="shared" si="0"/>
        <v>367.869735584</v>
      </c>
      <c r="I9" s="11">
        <f t="shared" si="1"/>
        <v>312.6892752464</v>
      </c>
      <c r="J9" s="10"/>
      <c r="K9" s="12">
        <v>1</v>
      </c>
      <c r="L9" s="10"/>
    </row>
  </sheetData>
  <mergeCells count="13">
    <mergeCell ref="A1:L1"/>
    <mergeCell ref="E2:I2"/>
    <mergeCell ref="A2:A3"/>
    <mergeCell ref="B2:B3"/>
    <mergeCell ref="C2:C3"/>
    <mergeCell ref="D2:D3"/>
    <mergeCell ref="J2:J3"/>
    <mergeCell ref="J6:J7"/>
    <mergeCell ref="J8:J9"/>
    <mergeCell ref="K2:K3"/>
    <mergeCell ref="L2:L3"/>
    <mergeCell ref="L6:L7"/>
    <mergeCell ref="L8:L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抖抖</cp:lastModifiedBy>
  <dcterms:created xsi:type="dcterms:W3CDTF">2023-05-12T19:15:00Z</dcterms:created>
  <dcterms:modified xsi:type="dcterms:W3CDTF">2025-12-31T09:04:43Z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4FE0DF5A727C4ED2AF48F59918DB19E9_13</vt:lpwstr>
  </property>
  <property fmtid="{D5CDD505-2E9C-101B-9397-08002B2CF9AE}" pid="4" name="CalculationRule">
    <vt:i4>0</vt:i4>
  </property>
</Properties>
</file>